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435" activeTab="0"/>
  </bookViews>
  <sheets>
    <sheet name="поселения (2)" sheetId="1" r:id="rId1"/>
  </sheets>
  <definedNames/>
  <calcPr fullCalcOnLoad="1"/>
</workbook>
</file>

<file path=xl/sharedStrings.xml><?xml version="1.0" encoding="utf-8"?>
<sst xmlns="http://schemas.openxmlformats.org/spreadsheetml/2006/main" count="191" uniqueCount="153">
  <si>
    <t>Глава местной администрации</t>
  </si>
  <si>
    <t xml:space="preserve">ЖИЛИЩНО-КОММУНАЛЬНОЕ ХОЗЯЙСТВО </t>
  </si>
  <si>
    <t>НАЦИОНАЛЬНАЯ ОБОРОНА</t>
  </si>
  <si>
    <t>ОБЩЕГОСУДАРСТВЕННЫЕ ВОПРОСЫ</t>
  </si>
  <si>
    <t>ВСЕГО РАСХОДОВ:</t>
  </si>
  <si>
    <t>НАЦИОНАЛЬНАЯ ЭКОНОМИКА</t>
  </si>
  <si>
    <t>Уплата налога на имущество организаций и земельного налога</t>
  </si>
  <si>
    <t>Резервные средства</t>
  </si>
  <si>
    <t xml:space="preserve">Приложение № 2 </t>
  </si>
  <si>
    <t>- Уличное освещение</t>
  </si>
  <si>
    <t>СОЦИАЛЬНАЯ ПОЛИТИКА</t>
  </si>
  <si>
    <t>Мероприятия в области социальной политики</t>
  </si>
  <si>
    <t>Дорожное хозяйство (дорожные фонды)</t>
  </si>
  <si>
    <t>Расходы на выплаты по оплате труда работников государственных органов</t>
  </si>
  <si>
    <t>Закупка товаров, работ, услуг в целях капитального ремонта государственного (муниципального) имущества</t>
  </si>
  <si>
    <t xml:space="preserve">Прочая закупка товаров, работ и услуг для обеспечения государственных (муниципальных) нужд </t>
  </si>
  <si>
    <t>Расходы на обеспечение функций государственных (муниципальных) органов</t>
  </si>
  <si>
    <t>Дорожное хозяйство</t>
  </si>
  <si>
    <t>Благоустройство</t>
  </si>
  <si>
    <t xml:space="preserve">- Прочие мероприятия по благоустройству городских округов и поселений </t>
  </si>
  <si>
    <t>Дворцы и дома культуры, другие учреждения культуры</t>
  </si>
  <si>
    <t>Расходы на осуществление полномочий Республики Северная Осетия-Алания по организации и поддержке учреждений культуры</t>
  </si>
  <si>
    <t>Расходы на обеспечение деятельности (оказание услуг) культурно-досуговых учреждений</t>
  </si>
  <si>
    <t>Расходы на выплаты персоналу в целях обеспечения выполнения функций  казенными учреждениями</t>
  </si>
  <si>
    <t>Резервные фонды местных администраций</t>
  </si>
  <si>
    <t>Социальные выплаты безработным гражданам за счет средств муниципальных образований</t>
  </si>
  <si>
    <t>Мероприятия в области коммунального хозяйства</t>
  </si>
  <si>
    <t>Депутаты представительного органа муниципального образования</t>
  </si>
  <si>
    <t>0103 76 1 00 00110 000</t>
  </si>
  <si>
    <t>0103 76 1 00 00000 000</t>
  </si>
  <si>
    <t>0103 76 1 00 00110 121</t>
  </si>
  <si>
    <t>Аппарат администрации муниципального образования</t>
  </si>
  <si>
    <t>0104 75 2 00 00000 000</t>
  </si>
  <si>
    <t>0104 75 2 00 00110 000</t>
  </si>
  <si>
    <t>0104 75 2  00 00110 121</t>
  </si>
  <si>
    <t>0104 75 2 00 00190 000</t>
  </si>
  <si>
    <t>0104  75  2 00 00190 244</t>
  </si>
  <si>
    <t>0104  75  2 00 00190 851</t>
  </si>
  <si>
    <t>0104  75  2 00 00190 852</t>
  </si>
  <si>
    <t>0104 75  3  00 00000 000</t>
  </si>
  <si>
    <t>0104 75 3 00 00110 000</t>
  </si>
  <si>
    <t>0104  75 3 00 00110 121</t>
  </si>
  <si>
    <t>0111 78 1 00 00000 000</t>
  </si>
  <si>
    <t>0111  78 1 00 00000 870</t>
  </si>
  <si>
    <t>0200  0 00 00000 000</t>
  </si>
  <si>
    <t>0203 99 4  00 51180 244</t>
  </si>
  <si>
    <t>0203 99 4 00 51180 121</t>
  </si>
  <si>
    <t>0203 99 4 00 51180 000</t>
  </si>
  <si>
    <t>Осуществление первичного воинского учета на территориях, где отсутствуют военные комиссарриаты</t>
  </si>
  <si>
    <t>0401 81 3 00 04010 000</t>
  </si>
  <si>
    <t>0401 81 3 00 04010 244</t>
  </si>
  <si>
    <t>0409 81 1 01 04091 244</t>
  </si>
  <si>
    <t>0409 81 1 01 04091 000</t>
  </si>
  <si>
    <t>0409 00 0 00 00000 000</t>
  </si>
  <si>
    <t>0502 89 1 00 05020 000</t>
  </si>
  <si>
    <t>0502 89 1 00 05020 243</t>
  </si>
  <si>
    <t>0502 89 1 00 05020 244</t>
  </si>
  <si>
    <t>0502  89 1 00 05020 851</t>
  </si>
  <si>
    <t>0503 89 2 00 05030 000</t>
  </si>
  <si>
    <t>0503  89 2 00 05030 244</t>
  </si>
  <si>
    <t>0503 89 3 00 05060 000</t>
  </si>
  <si>
    <t>0503  89 2 00 05030 852</t>
  </si>
  <si>
    <t>0800 00 0 00 00000  000</t>
  </si>
  <si>
    <t>0801 84 2 01 22000 244</t>
  </si>
  <si>
    <t>0801 84 2 01 22000 111</t>
  </si>
  <si>
    <t>0801 84 2 01 22000 100</t>
  </si>
  <si>
    <t>0801 84 2 01 22000 000</t>
  </si>
  <si>
    <t>0801 84 2 01 00000 000</t>
  </si>
  <si>
    <t>0801 84 2 01 18059 000</t>
  </si>
  <si>
    <t>0801 84 2 01 18059 244</t>
  </si>
  <si>
    <t>0801 84 2 01 18059 851</t>
  </si>
  <si>
    <t>0801 84 2 01 18059 852</t>
  </si>
  <si>
    <t xml:space="preserve">1000 00 0 00 00000 000 </t>
  </si>
  <si>
    <t>1003 86 1 01 10030 000</t>
  </si>
  <si>
    <t>1003 86 1 01 10030 321</t>
  </si>
  <si>
    <t xml:space="preserve">0500 00 0 00 00000 000 </t>
  </si>
  <si>
    <t>ОБРАЗОВАНИЕ</t>
  </si>
  <si>
    <t>0700 00 0 00 00000 000</t>
  </si>
  <si>
    <t>Коммунальное хозяйство</t>
  </si>
  <si>
    <t>0502 89 1 00 00000 000</t>
  </si>
  <si>
    <t>0400 00 0 00 00000 000</t>
  </si>
  <si>
    <t>Молодежная политика и оздоровление детей</t>
  </si>
  <si>
    <t>0707 00 0 00 00000 000</t>
  </si>
  <si>
    <t>Проведение мероприятий для детей и молодежи</t>
  </si>
  <si>
    <t>0707 79 1 01 00000 000</t>
  </si>
  <si>
    <t xml:space="preserve">0707 79 1 01 01050 244 </t>
  </si>
  <si>
    <t>Наименование</t>
  </si>
  <si>
    <t>коды</t>
  </si>
  <si>
    <t>Сумма</t>
  </si>
  <si>
    <t>0100 00 0 00 00000 000</t>
  </si>
  <si>
    <t>Общеэкономические вопросы</t>
  </si>
  <si>
    <t>0401 00 0 00 00000 000</t>
  </si>
  <si>
    <t>Расходы на обеспечение деятельности (оказание услуг) службы ЖКХ</t>
  </si>
  <si>
    <t>0503 89 0 00 00000 000</t>
  </si>
  <si>
    <t>0503 89 4 00 09059 000</t>
  </si>
  <si>
    <t>0503 89 4 00 09059 111</t>
  </si>
  <si>
    <t>0503 89 4 00 09059 244</t>
  </si>
  <si>
    <t>0503 89 4 00 09059 852</t>
  </si>
  <si>
    <t>0401 81 3 00 04010 321</t>
  </si>
  <si>
    <t xml:space="preserve">Фонд оплаты труда государственных (муниципальных) органов </t>
  </si>
  <si>
    <t>0103 76 1 00 00110 129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</si>
  <si>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</si>
  <si>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0104 75 2 00 00110 129</t>
  </si>
  <si>
    <t xml:space="preserve">Уплата прочих налогов, сборов </t>
  </si>
  <si>
    <t>Пособия, компенсации и иные социальные выплаты гражданам, кроме публичных нормативных обязательств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</si>
  <si>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</si>
  <si>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</si>
  <si>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0503 89 4 00 09059 119</t>
  </si>
  <si>
    <t>КУЛЬТУРА, КИНЕМАТОГРАФИЯ</t>
  </si>
  <si>
    <t>0104 75 3 00 00110 129</t>
  </si>
  <si>
    <t>0801 84 2 01 22000 119</t>
  </si>
  <si>
    <t>0203 99 4 00 51180 129</t>
  </si>
  <si>
    <t>0502  89 1 00 05020 852</t>
  </si>
  <si>
    <t>0503  89 2 00 05030 851</t>
  </si>
  <si>
    <t>0503 89 4 00 09059 851</t>
  </si>
  <si>
    <t>"О бюджете Кармадонского сельского поселения                                                                                                                                                                                                           на 2020  год и плановый период 2021 и 2022 годов"</t>
  </si>
  <si>
    <t>Условно утверждаемые расходы</t>
  </si>
  <si>
    <t>к решению Собрания представителей Кармадонского сельского поселения</t>
  </si>
  <si>
    <t xml:space="preserve">"О внесении изменений в решение Собрания предстовителей </t>
  </si>
  <si>
    <t xml:space="preserve">Приложение № 1 </t>
  </si>
  <si>
    <t xml:space="preserve">Кармадонского сельского поселения Пригородного района РСО-Алания </t>
  </si>
  <si>
    <t>2023 г</t>
  </si>
  <si>
    <t xml:space="preserve">Межбюджетные трансферты общего характера бюджетам субъектов РФ и муниципальных образований </t>
  </si>
  <si>
    <t>Прочие межбюджетные трансферты общего характера</t>
  </si>
  <si>
    <t>Непраграммые расходы</t>
  </si>
  <si>
    <t>Межбюджетные трансферты</t>
  </si>
  <si>
    <t>Субсидии ресбудликанскому бюджету в соответствии со ст. 142.2 Бюджетного кодекса РФ (отрицательный трансферт)</t>
  </si>
  <si>
    <t>Иные межбюджетные трансферты</t>
  </si>
  <si>
    <t xml:space="preserve">1403 99 4 00 77300 540 </t>
  </si>
  <si>
    <t xml:space="preserve">1400 00 0 00 00000 000 </t>
  </si>
  <si>
    <t xml:space="preserve">1403 99 0 00 00000 540 </t>
  </si>
  <si>
    <t>Закупка энергетических ресурсов</t>
  </si>
  <si>
    <t>0104  75  2 00 00190 247</t>
  </si>
  <si>
    <t>0503 89 3 00 05060 247</t>
  </si>
  <si>
    <t>2024 г</t>
  </si>
  <si>
    <t>Другие общегосударственные вопросы</t>
  </si>
  <si>
    <t>0113  00 0 00000 000</t>
  </si>
  <si>
    <t>Расходы бюджета                                 сельского поселения</t>
  </si>
  <si>
    <t>2025 г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</si>
  <si>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</si>
  <si>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</si>
  <si>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0113 01 0 00 00000 000</t>
  </si>
  <si>
    <t>0113 01 0 02 36772 200</t>
  </si>
  <si>
    <t>0113 01 0 02 36772 240</t>
  </si>
  <si>
    <t xml:space="preserve">Основное мероприятие "Проведение мероприятий по профилактике терроризма и экстремизма" </t>
  </si>
  <si>
    <t>Подпрограмма "Обеспечение охраны общественного порядка и объектов муниципальной собственности"</t>
  </si>
  <si>
    <t>0113 00 0 00 00000 000</t>
  </si>
  <si>
    <t>0113 01 0 01 36762 200</t>
  </si>
  <si>
    <t>0113 01 0 01 36762 240</t>
  </si>
  <si>
    <t xml:space="preserve">Основное мероприятие "Расходы на выплаты материального вознаграждения  добровольным народным  дружинникам, участвующим в охране общественного порядка" </t>
  </si>
  <si>
    <t>к решению Собрания представителей Ирского сельского поселения</t>
  </si>
  <si>
    <t>"О бюджете Ирского о сельского поселения                                                                                                                                                                                                           на 2023  год и плановый период 2024 и 2025 годов"</t>
  </si>
  <si>
    <t>Муниципальная программа "Профилактика терроризма и экстремизма на территории Ирского сельского поселения" на 2023 - 2025 годы"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</si>
</sst>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1"/>
      <name val="Arial"/>
      <family val="2"/>
    </font>
    <font>
      <sz val="11"/>
      <name val="Arial Cyr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5" fillId="3" borderId="1" applyNumberFormat="0" applyAlignment="0" applyProtection="0"/>
    <xf numFmtId="0" fontId="26" fillId="9" borderId="2" applyNumberFormat="0" applyAlignment="0" applyProtection="0"/>
    <xf numFmtId="0" fontId="27" fillId="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4" borderId="7" applyNumberFormat="0" applyAlignment="0" applyProtection="0"/>
    <xf numFmtId="0" fontId="33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7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49" fontId="12" fillId="0" borderId="0" xfId="0" applyNumberFormat="1" applyFont="1" applyFill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14" fillId="0" borderId="0" xfId="0" applyFont="1" applyFill="1" applyBorder="1" applyAlignment="1">
      <alignment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justify" vertical="top" wrapText="1"/>
    </xf>
    <xf numFmtId="0" fontId="16" fillId="0" borderId="1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10" xfId="0" applyFont="1" applyFill="1" applyBorder="1" applyAlignment="1">
      <alignment horizontal="justify" vertical="top" wrapText="1"/>
    </xf>
    <xf numFmtId="49" fontId="17" fillId="0" borderId="0" xfId="0" applyNumberFormat="1" applyFont="1" applyFill="1" applyBorder="1" applyAlignment="1">
      <alignment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1" fillId="0" borderId="10" xfId="0" applyFont="1" applyFill="1" applyBorder="1" applyAlignment="1" applyProtection="1">
      <alignment wrapText="1"/>
      <protection locked="0"/>
    </xf>
    <xf numFmtId="0" fontId="9" fillId="0" borderId="10" xfId="0" applyFont="1" applyBorder="1" applyAlignment="1" applyProtection="1">
      <alignment horizontal="justify" vertical="top" wrapText="1"/>
      <protection locked="0"/>
    </xf>
    <xf numFmtId="0" fontId="9" fillId="0" borderId="10" xfId="0" applyFont="1" applyFill="1" applyBorder="1" applyAlignment="1" applyProtection="1">
      <alignment wrapText="1"/>
      <protection locked="0"/>
    </xf>
    <xf numFmtId="0" fontId="16" fillId="0" borderId="10" xfId="0" applyFont="1" applyBorder="1" applyAlignment="1" applyProtection="1">
      <alignment horizontal="justify" vertical="top" wrapText="1"/>
      <protection locked="0"/>
    </xf>
    <xf numFmtId="0" fontId="13" fillId="0" borderId="10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10" fillId="18" borderId="10" xfId="0" applyFont="1" applyFill="1" applyBorder="1" applyAlignment="1" applyProtection="1">
      <alignment wrapText="1"/>
      <protection locked="0"/>
    </xf>
    <xf numFmtId="0" fontId="40" fillId="0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horizontal="center" wrapText="1"/>
    </xf>
    <xf numFmtId="49" fontId="11" fillId="18" borderId="10" xfId="0" applyNumberFormat="1" applyFont="1" applyFill="1" applyBorder="1" applyAlignment="1" applyProtection="1">
      <alignment horizontal="center" wrapText="1"/>
      <protection locked="0"/>
    </xf>
    <xf numFmtId="49" fontId="11" fillId="0" borderId="10" xfId="0" applyNumberFormat="1" applyFont="1" applyFill="1" applyBorder="1" applyAlignment="1" applyProtection="1">
      <alignment horizontal="center" wrapText="1"/>
      <protection locked="0"/>
    </xf>
    <xf numFmtId="49" fontId="9" fillId="0" borderId="10" xfId="0" applyNumberFormat="1" applyFont="1" applyFill="1" applyBorder="1" applyAlignment="1" applyProtection="1">
      <alignment horizontal="center" wrapText="1"/>
      <protection locked="0"/>
    </xf>
    <xf numFmtId="0" fontId="9" fillId="0" borderId="10" xfId="0" applyFont="1" applyBorder="1" applyAlignment="1">
      <alignment horizontal="justify" vertical="top" wrapText="1"/>
    </xf>
    <xf numFmtId="0" fontId="41" fillId="0" borderId="0" xfId="0" applyFont="1" applyAlignment="1">
      <alignment/>
    </xf>
    <xf numFmtId="49" fontId="11" fillId="0" borderId="10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>
      <alignment/>
    </xf>
    <xf numFmtId="0" fontId="20" fillId="18" borderId="10" xfId="0" applyFont="1" applyFill="1" applyBorder="1" applyAlignment="1" applyProtection="1">
      <alignment wrapText="1"/>
      <protection locked="0"/>
    </xf>
    <xf numFmtId="0" fontId="16" fillId="0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justify" vertical="top" wrapText="1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49" fontId="16" fillId="0" borderId="10" xfId="0" applyNumberFormat="1" applyFont="1" applyFill="1" applyBorder="1" applyAlignment="1" applyProtection="1">
      <alignment horizontal="center"/>
      <protection locked="0"/>
    </xf>
    <xf numFmtId="49" fontId="8" fillId="0" borderId="10" xfId="0" applyNumberFormat="1" applyFont="1" applyFill="1" applyBorder="1" applyAlignment="1" applyProtection="1">
      <alignment horizontal="center"/>
      <protection locked="0"/>
    </xf>
    <xf numFmtId="0" fontId="42" fillId="0" borderId="10" xfId="0" applyFont="1" applyFill="1" applyBorder="1" applyAlignment="1" applyProtection="1">
      <alignment wrapText="1"/>
      <protection locked="0"/>
    </xf>
    <xf numFmtId="49" fontId="16" fillId="18" borderId="10" xfId="0" applyNumberFormat="1" applyFont="1" applyFill="1" applyBorder="1" applyAlignment="1" applyProtection="1">
      <alignment horizontal="center"/>
      <protection locked="0"/>
    </xf>
    <xf numFmtId="0" fontId="20" fillId="17" borderId="10" xfId="0" applyFont="1" applyFill="1" applyBorder="1" applyAlignment="1" applyProtection="1">
      <alignment wrapText="1"/>
      <protection locked="0"/>
    </xf>
    <xf numFmtId="49" fontId="16" fillId="17" borderId="10" xfId="0" applyNumberFormat="1" applyFont="1" applyFill="1" applyBorder="1" applyAlignment="1" applyProtection="1">
      <alignment horizontal="center"/>
      <protection locked="0"/>
    </xf>
    <xf numFmtId="49" fontId="16" fillId="0" borderId="10" xfId="0" applyNumberFormat="1" applyFont="1" applyFill="1" applyBorder="1" applyAlignment="1" applyProtection="1">
      <alignment wrapText="1"/>
      <protection locked="0"/>
    </xf>
    <xf numFmtId="0" fontId="20" fillId="17" borderId="10" xfId="0" applyFont="1" applyFill="1" applyBorder="1" applyAlignment="1" applyProtection="1">
      <alignment horizontal="justify" vertical="top" wrapText="1"/>
      <protection locked="0"/>
    </xf>
    <xf numFmtId="0" fontId="16" fillId="0" borderId="10" xfId="0" applyFont="1" applyBorder="1" applyAlignment="1">
      <alignment vertical="top" wrapText="1"/>
    </xf>
    <xf numFmtId="0" fontId="20" fillId="18" borderId="10" xfId="0" applyFont="1" applyFill="1" applyBorder="1" applyAlignment="1" applyProtection="1">
      <alignment horizontal="justify" vertical="top" wrapText="1"/>
      <protection locked="0"/>
    </xf>
    <xf numFmtId="49" fontId="16" fillId="4" borderId="10" xfId="0" applyNumberFormat="1" applyFont="1" applyFill="1" applyBorder="1" applyAlignment="1" applyProtection="1">
      <alignment horizontal="center"/>
      <protection locked="0"/>
    </xf>
    <xf numFmtId="49" fontId="8" fillId="4" borderId="10" xfId="0" applyNumberFormat="1" applyFont="1" applyFill="1" applyBorder="1" applyAlignment="1" applyProtection="1">
      <alignment horizontal="center"/>
      <protection locked="0"/>
    </xf>
    <xf numFmtId="0" fontId="8" fillId="18" borderId="10" xfId="0" applyFont="1" applyFill="1" applyBorder="1" applyAlignment="1" applyProtection="1">
      <alignment horizontal="justify" vertical="top" wrapText="1"/>
      <protection locked="0"/>
    </xf>
    <xf numFmtId="49" fontId="8" fillId="18" borderId="10" xfId="0" applyNumberFormat="1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wrapText="1"/>
      <protection locked="0"/>
    </xf>
    <xf numFmtId="0" fontId="21" fillId="0" borderId="0" xfId="0" applyFont="1" applyFill="1" applyBorder="1" applyAlignment="1">
      <alignment wrapText="1"/>
    </xf>
    <xf numFmtId="0" fontId="19" fillId="0" borderId="0" xfId="0" applyFont="1" applyAlignment="1">
      <alignment/>
    </xf>
    <xf numFmtId="49" fontId="43" fillId="18" borderId="10" xfId="0" applyNumberFormat="1" applyFont="1" applyFill="1" applyBorder="1" applyAlignment="1" applyProtection="1">
      <alignment horizontal="center"/>
      <protection locked="0"/>
    </xf>
    <xf numFmtId="0" fontId="43" fillId="0" borderId="10" xfId="0" applyFont="1" applyFill="1" applyBorder="1" applyAlignment="1" applyProtection="1">
      <alignment wrapText="1"/>
      <protection locked="0"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176" fontId="11" fillId="18" borderId="10" xfId="0" applyNumberFormat="1" applyFont="1" applyFill="1" applyBorder="1" applyAlignment="1">
      <alignment wrapText="1"/>
    </xf>
    <xf numFmtId="176" fontId="11" fillId="0" borderId="10" xfId="0" applyNumberFormat="1" applyFont="1" applyFill="1" applyBorder="1" applyAlignment="1">
      <alignment wrapText="1"/>
    </xf>
    <xf numFmtId="176" fontId="9" fillId="0" borderId="10" xfId="0" applyNumberFormat="1" applyFont="1" applyFill="1" applyBorder="1" applyAlignment="1">
      <alignment wrapText="1"/>
    </xf>
    <xf numFmtId="176" fontId="11" fillId="0" borderId="10" xfId="0" applyNumberFormat="1" applyFont="1" applyFill="1" applyBorder="1" applyAlignment="1" applyProtection="1">
      <alignment wrapText="1"/>
      <protection locked="0"/>
    </xf>
    <xf numFmtId="176" fontId="9" fillId="0" borderId="10" xfId="0" applyNumberFormat="1" applyFont="1" applyFill="1" applyBorder="1" applyAlignment="1" applyProtection="1">
      <alignment wrapText="1"/>
      <protection locked="0"/>
    </xf>
    <xf numFmtId="176" fontId="11" fillId="0" borderId="10" xfId="0" applyNumberFormat="1" applyFont="1" applyFill="1" applyBorder="1" applyAlignment="1">
      <alignment/>
    </xf>
    <xf numFmtId="176" fontId="9" fillId="0" borderId="10" xfId="0" applyNumberFormat="1" applyFont="1" applyFill="1" applyBorder="1" applyAlignment="1" applyProtection="1">
      <alignment/>
      <protection locked="0"/>
    </xf>
    <xf numFmtId="176" fontId="40" fillId="0" borderId="10" xfId="0" applyNumberFormat="1" applyFont="1" applyFill="1" applyBorder="1" applyAlignment="1" applyProtection="1">
      <alignment/>
      <protection locked="0"/>
    </xf>
    <xf numFmtId="176" fontId="40" fillId="0" borderId="10" xfId="0" applyNumberFormat="1" applyFont="1" applyFill="1" applyBorder="1" applyAlignment="1">
      <alignment/>
    </xf>
    <xf numFmtId="176" fontId="44" fillId="0" borderId="10" xfId="0" applyNumberFormat="1" applyFont="1" applyFill="1" applyBorder="1" applyAlignment="1">
      <alignment/>
    </xf>
    <xf numFmtId="176" fontId="45" fillId="0" borderId="10" xfId="0" applyNumberFormat="1" applyFont="1" applyFill="1" applyBorder="1" applyAlignment="1" applyProtection="1">
      <alignment/>
      <protection locked="0"/>
    </xf>
    <xf numFmtId="176" fontId="16" fillId="18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 applyProtection="1">
      <alignment/>
      <protection locked="0"/>
    </xf>
    <xf numFmtId="176" fontId="16" fillId="17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 applyProtection="1">
      <alignment/>
      <protection locked="0"/>
    </xf>
    <xf numFmtId="176" fontId="8" fillId="0" borderId="10" xfId="0" applyNumberFormat="1" applyFont="1" applyFill="1" applyBorder="1" applyAlignment="1">
      <alignment/>
    </xf>
    <xf numFmtId="176" fontId="16" fillId="17" borderId="10" xfId="0" applyNumberFormat="1" applyFont="1" applyFill="1" applyBorder="1" applyAlignment="1" applyProtection="1">
      <alignment/>
      <protection locked="0"/>
    </xf>
    <xf numFmtId="176" fontId="8" fillId="18" borderId="10" xfId="0" applyNumberFormat="1" applyFont="1" applyFill="1" applyBorder="1" applyAlignment="1" applyProtection="1">
      <alignment/>
      <protection locked="0"/>
    </xf>
    <xf numFmtId="0" fontId="40" fillId="0" borderId="10" xfId="0" applyFont="1" applyBorder="1" applyAlignment="1" applyProtection="1">
      <alignment horizontal="justify" vertical="top" wrapText="1"/>
      <protection locked="0"/>
    </xf>
    <xf numFmtId="0" fontId="40" fillId="18" borderId="10" xfId="0" applyFont="1" applyFill="1" applyBorder="1" applyAlignment="1" applyProtection="1">
      <alignment horizontal="justify" vertical="top" wrapText="1"/>
      <protection locked="0"/>
    </xf>
    <xf numFmtId="176" fontId="40" fillId="18" borderId="1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15" fillId="0" borderId="0" xfId="0" applyFont="1" applyAlignment="1">
      <alignment horizontal="right"/>
    </xf>
    <xf numFmtId="0" fontId="7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view="pageBreakPreview" zoomScaleSheetLayoutView="100" zoomScalePageLayoutView="0" workbookViewId="0" topLeftCell="A7">
      <selection activeCell="D71" sqref="D71"/>
    </sheetView>
  </sheetViews>
  <sheetFormatPr defaultColWidth="9.00390625" defaultRowHeight="12.75"/>
  <cols>
    <col min="1" max="1" width="53.00390625" style="5" customWidth="1"/>
    <col min="2" max="2" width="24.75390625" style="11" customWidth="1"/>
    <col min="3" max="3" width="11.375" style="0" customWidth="1"/>
    <col min="4" max="4" width="13.125" style="0" customWidth="1"/>
    <col min="5" max="5" width="12.125" style="1" customWidth="1"/>
    <col min="6" max="21" width="9.125" style="1" customWidth="1"/>
  </cols>
  <sheetData>
    <row r="1" spans="2:5" ht="15" hidden="1">
      <c r="B1" s="28"/>
      <c r="C1" s="14"/>
      <c r="D1" s="96" t="s">
        <v>119</v>
      </c>
      <c r="E1" s="96"/>
    </row>
    <row r="2" spans="1:5" ht="15" hidden="1">
      <c r="A2" s="93" t="s">
        <v>117</v>
      </c>
      <c r="B2" s="93"/>
      <c r="C2" s="93"/>
      <c r="D2" s="93"/>
      <c r="E2" s="93"/>
    </row>
    <row r="3" spans="1:5" ht="15" hidden="1">
      <c r="A3" s="93" t="s">
        <v>118</v>
      </c>
      <c r="B3" s="93"/>
      <c r="C3" s="93"/>
      <c r="D3" s="93"/>
      <c r="E3" s="93"/>
    </row>
    <row r="4" spans="1:5" ht="15" hidden="1">
      <c r="A4" s="98" t="s">
        <v>120</v>
      </c>
      <c r="B4" s="98"/>
      <c r="C4" s="98"/>
      <c r="D4" s="98"/>
      <c r="E4" s="98"/>
    </row>
    <row r="5" spans="1:5" ht="12.75" customHeight="1" hidden="1">
      <c r="A5" s="95" t="s">
        <v>115</v>
      </c>
      <c r="B5" s="95"/>
      <c r="C5" s="95"/>
      <c r="D5" s="95"/>
      <c r="E5" s="95"/>
    </row>
    <row r="6" spans="1:5" ht="19.5" customHeight="1" hidden="1">
      <c r="A6" s="95"/>
      <c r="B6" s="95"/>
      <c r="C6" s="95"/>
      <c r="D6" s="95"/>
      <c r="E6" s="95"/>
    </row>
    <row r="7" spans="1:5" ht="12.75">
      <c r="A7" s="97"/>
      <c r="B7" s="97"/>
      <c r="C7" s="97"/>
      <c r="D7" s="97"/>
      <c r="E7" s="97"/>
    </row>
    <row r="8" spans="1:5" ht="14.25">
      <c r="A8" s="92" t="s">
        <v>8</v>
      </c>
      <c r="B8" s="92"/>
      <c r="C8" s="92"/>
      <c r="D8" s="92"/>
      <c r="E8" s="92"/>
    </row>
    <row r="9" spans="1:5" ht="18.75" customHeight="1">
      <c r="A9" s="93" t="s">
        <v>150</v>
      </c>
      <c r="B9" s="93"/>
      <c r="C9" s="93"/>
      <c r="D9" s="93"/>
      <c r="E9" s="93"/>
    </row>
    <row r="10" spans="1:5" ht="18" customHeight="1">
      <c r="A10" s="95" t="s">
        <v>151</v>
      </c>
      <c r="B10" s="95"/>
      <c r="C10" s="95"/>
      <c r="D10" s="95"/>
      <c r="E10" s="95"/>
    </row>
    <row r="11" spans="1:5" ht="14.25" customHeight="1">
      <c r="A11" s="95"/>
      <c r="B11" s="95"/>
      <c r="C11" s="95"/>
      <c r="D11" s="95"/>
      <c r="E11" s="95"/>
    </row>
    <row r="12" spans="1:4" ht="12.75">
      <c r="A12" s="6"/>
      <c r="B12" s="6"/>
      <c r="C12" s="7"/>
      <c r="D12" s="6"/>
    </row>
    <row r="13" spans="1:5" ht="17.25" customHeight="1">
      <c r="A13" s="94" t="s">
        <v>137</v>
      </c>
      <c r="B13" s="94"/>
      <c r="C13" s="94"/>
      <c r="D13" s="7"/>
      <c r="E13" s="65"/>
    </row>
    <row r="14" spans="1:5" ht="17.25" customHeight="1">
      <c r="A14" s="90" t="s">
        <v>86</v>
      </c>
      <c r="B14" s="91" t="s">
        <v>87</v>
      </c>
      <c r="C14" s="33" t="s">
        <v>88</v>
      </c>
      <c r="D14" s="33" t="s">
        <v>88</v>
      </c>
      <c r="E14" s="33" t="s">
        <v>88</v>
      </c>
    </row>
    <row r="15" spans="1:5" ht="18" customHeight="1">
      <c r="A15" s="90"/>
      <c r="B15" s="91"/>
      <c r="C15" s="33" t="s">
        <v>121</v>
      </c>
      <c r="D15" s="33" t="s">
        <v>134</v>
      </c>
      <c r="E15" s="66" t="s">
        <v>138</v>
      </c>
    </row>
    <row r="16" spans="1:12" ht="24.75" customHeight="1">
      <c r="A16" s="31" t="s">
        <v>3</v>
      </c>
      <c r="B16" s="34" t="s">
        <v>89</v>
      </c>
      <c r="C16" s="67">
        <f>SUM(C17,C21,C30,C34)</f>
        <v>2899</v>
      </c>
      <c r="D16" s="67">
        <f>SUM(D17,D21,D30,D34)</f>
        <v>2899</v>
      </c>
      <c r="E16" s="67">
        <f>SUM(E17,E21,E30,E34)</f>
        <v>2899</v>
      </c>
      <c r="F16" s="2"/>
      <c r="G16" s="2"/>
      <c r="H16" s="2"/>
      <c r="I16" s="2"/>
      <c r="J16" s="2"/>
      <c r="K16" s="2"/>
      <c r="L16" s="2"/>
    </row>
    <row r="17" spans="1:21" s="18" customFormat="1" ht="28.5" hidden="1">
      <c r="A17" s="23" t="s">
        <v>27</v>
      </c>
      <c r="B17" s="35" t="s">
        <v>29</v>
      </c>
      <c r="C17" s="68">
        <f>SUM(C18)</f>
        <v>0</v>
      </c>
      <c r="D17" s="68">
        <f>SUM(D18)</f>
        <v>0</v>
      </c>
      <c r="E17" s="68">
        <f>SUM(E18)</f>
        <v>0</v>
      </c>
      <c r="F17" s="2"/>
      <c r="G17" s="2"/>
      <c r="H17" s="2"/>
      <c r="I17" s="2"/>
      <c r="J17" s="2"/>
      <c r="K17" s="2"/>
      <c r="L17" s="2"/>
      <c r="M17" s="17"/>
      <c r="N17" s="17"/>
      <c r="O17" s="17"/>
      <c r="P17" s="17"/>
      <c r="Q17" s="17"/>
      <c r="R17" s="17"/>
      <c r="S17" s="17"/>
      <c r="T17" s="17"/>
      <c r="U17" s="17"/>
    </row>
    <row r="18" spans="1:21" s="18" customFormat="1" ht="30" hidden="1">
      <c r="A18" s="24" t="s">
        <v>13</v>
      </c>
      <c r="B18" s="36" t="s">
        <v>28</v>
      </c>
      <c r="C18" s="69">
        <f>SUM(C19:C20)</f>
        <v>0</v>
      </c>
      <c r="D18" s="69">
        <f>SUM(D19:D20)</f>
        <v>0</v>
      </c>
      <c r="E18" s="69">
        <f>SUM(E19:E20)</f>
        <v>0</v>
      </c>
      <c r="F18" s="2"/>
      <c r="G18" s="2"/>
      <c r="H18" s="2"/>
      <c r="I18" s="2"/>
      <c r="J18" s="2"/>
      <c r="K18" s="2"/>
      <c r="L18" s="2"/>
      <c r="M18" s="17"/>
      <c r="N18" s="17"/>
      <c r="O18" s="17"/>
      <c r="P18" s="17"/>
      <c r="Q18" s="17"/>
      <c r="R18" s="17"/>
      <c r="S18" s="17"/>
      <c r="T18" s="17"/>
      <c r="U18" s="17"/>
    </row>
    <row r="19" spans="1:21" s="18" customFormat="1" ht="30" hidden="1">
      <c r="A19" s="37" t="s">
        <v>99</v>
      </c>
      <c r="B19" s="36" t="s">
        <v>30</v>
      </c>
      <c r="C19" s="69"/>
      <c r="D19" s="69"/>
      <c r="E19" s="69"/>
      <c r="F19" s="2"/>
      <c r="G19" s="2"/>
      <c r="H19" s="2"/>
      <c r="I19" s="2"/>
      <c r="J19" s="2"/>
      <c r="K19" s="2"/>
      <c r="L19" s="2"/>
      <c r="M19" s="17"/>
      <c r="N19" s="17"/>
      <c r="O19" s="17"/>
      <c r="P19" s="17"/>
      <c r="Q19" s="17"/>
      <c r="R19" s="17"/>
      <c r="S19" s="17"/>
      <c r="T19" s="17"/>
      <c r="U19" s="17"/>
    </row>
    <row r="20" spans="1:21" s="18" customFormat="1" ht="45" hidden="1">
      <c r="A20" s="37" t="s">
        <v>101</v>
      </c>
      <c r="B20" s="36" t="s">
        <v>100</v>
      </c>
      <c r="C20" s="69"/>
      <c r="D20" s="69"/>
      <c r="E20" s="69"/>
      <c r="F20" s="2"/>
      <c r="G20" s="2"/>
      <c r="H20" s="2"/>
      <c r="I20" s="2"/>
      <c r="J20" s="2"/>
      <c r="K20" s="2"/>
      <c r="L20" s="2"/>
      <c r="M20" s="17"/>
      <c r="N20" s="17"/>
      <c r="O20" s="17"/>
      <c r="P20" s="17"/>
      <c r="Q20" s="17"/>
      <c r="R20" s="17"/>
      <c r="S20" s="17"/>
      <c r="T20" s="17"/>
      <c r="U20" s="17"/>
    </row>
    <row r="21" spans="1:12" ht="27.75" customHeight="1">
      <c r="A21" s="23" t="s">
        <v>31</v>
      </c>
      <c r="B21" s="35" t="s">
        <v>32</v>
      </c>
      <c r="C21" s="68">
        <f>SUM(C22+C25)</f>
        <v>2202</v>
      </c>
      <c r="D21" s="68">
        <f>SUM(D22+D25)</f>
        <v>2202</v>
      </c>
      <c r="E21" s="68">
        <f>SUM(E22+E25)</f>
        <v>2202</v>
      </c>
      <c r="F21" s="3"/>
      <c r="G21" s="3"/>
      <c r="H21" s="3"/>
      <c r="I21" s="3"/>
      <c r="J21" s="3"/>
      <c r="K21" s="3"/>
      <c r="L21" s="3"/>
    </row>
    <row r="22" spans="1:12" ht="30">
      <c r="A22" s="24" t="s">
        <v>13</v>
      </c>
      <c r="B22" s="36" t="s">
        <v>33</v>
      </c>
      <c r="C22" s="70">
        <f>SUM(C23:C24)</f>
        <v>1673</v>
      </c>
      <c r="D22" s="70">
        <f>SUM(D23:D24)</f>
        <v>1673</v>
      </c>
      <c r="E22" s="70">
        <f>SUM(E23:E24)</f>
        <v>1673</v>
      </c>
      <c r="F22" s="3"/>
      <c r="G22" s="3"/>
      <c r="H22" s="3"/>
      <c r="I22" s="3"/>
      <c r="J22" s="3"/>
      <c r="K22" s="3"/>
      <c r="L22" s="3"/>
    </row>
    <row r="23" spans="1:12" ht="18.75" customHeight="1">
      <c r="A23" s="37" t="s">
        <v>99</v>
      </c>
      <c r="B23" s="36" t="s">
        <v>34</v>
      </c>
      <c r="C23" s="71">
        <v>1285</v>
      </c>
      <c r="D23" s="71">
        <v>1285</v>
      </c>
      <c r="E23" s="71">
        <v>1285</v>
      </c>
      <c r="F23" s="3"/>
      <c r="G23" s="3"/>
      <c r="H23" s="3"/>
      <c r="I23" s="3"/>
      <c r="J23" s="3"/>
      <c r="K23" s="3"/>
      <c r="L23" s="3"/>
    </row>
    <row r="24" spans="1:12" ht="49.5" customHeight="1">
      <c r="A24" s="37" t="s">
        <v>101</v>
      </c>
      <c r="B24" s="36" t="s">
        <v>102</v>
      </c>
      <c r="C24" s="71">
        <v>388</v>
      </c>
      <c r="D24" s="71">
        <v>388</v>
      </c>
      <c r="E24" s="71">
        <v>388</v>
      </c>
      <c r="F24" s="3"/>
      <c r="G24" s="3"/>
      <c r="H24" s="3"/>
      <c r="I24" s="3"/>
      <c r="J24" s="3"/>
      <c r="K24" s="3"/>
      <c r="L24" s="3"/>
    </row>
    <row r="25" spans="1:21" s="14" customFormat="1" ht="31.5" customHeight="1">
      <c r="A25" s="25" t="s">
        <v>16</v>
      </c>
      <c r="B25" s="36" t="s">
        <v>35</v>
      </c>
      <c r="C25" s="70">
        <f>SUM(C26:C29)</f>
        <v>529</v>
      </c>
      <c r="D25" s="70">
        <f>SUM(D26:D29)</f>
        <v>529</v>
      </c>
      <c r="E25" s="70">
        <f>SUM(E26:E29)</f>
        <v>529</v>
      </c>
      <c r="F25" s="12"/>
      <c r="G25" s="12"/>
      <c r="H25" s="12"/>
      <c r="I25" s="12"/>
      <c r="J25" s="12"/>
      <c r="K25" s="12"/>
      <c r="L25" s="12"/>
      <c r="M25" s="13"/>
      <c r="N25" s="13"/>
      <c r="O25" s="13"/>
      <c r="P25" s="13"/>
      <c r="Q25" s="13"/>
      <c r="R25" s="13"/>
      <c r="S25" s="13"/>
      <c r="T25" s="13"/>
      <c r="U25" s="13"/>
    </row>
    <row r="26" spans="1:12" ht="28.5" customHeight="1">
      <c r="A26" s="24" t="s">
        <v>15</v>
      </c>
      <c r="B26" s="36" t="s">
        <v>36</v>
      </c>
      <c r="C26" s="71">
        <v>406</v>
      </c>
      <c r="D26" s="71">
        <v>406</v>
      </c>
      <c r="E26" s="71">
        <v>406</v>
      </c>
      <c r="F26" s="3"/>
      <c r="G26" s="3"/>
      <c r="H26" s="3"/>
      <c r="I26" s="3"/>
      <c r="J26" s="3"/>
      <c r="K26" s="3"/>
      <c r="L26" s="3"/>
    </row>
    <row r="27" spans="1:12" ht="15.75" customHeight="1">
      <c r="A27" s="38" t="s">
        <v>131</v>
      </c>
      <c r="B27" s="36" t="s">
        <v>132</v>
      </c>
      <c r="C27" s="71">
        <v>91</v>
      </c>
      <c r="D27" s="71">
        <v>91</v>
      </c>
      <c r="E27" s="71">
        <v>91</v>
      </c>
      <c r="F27" s="3"/>
      <c r="G27" s="3"/>
      <c r="H27" s="3"/>
      <c r="I27" s="3"/>
      <c r="J27" s="3"/>
      <c r="K27" s="3"/>
      <c r="L27" s="3"/>
    </row>
    <row r="28" spans="1:12" ht="21" customHeight="1">
      <c r="A28" s="24" t="s">
        <v>6</v>
      </c>
      <c r="B28" s="36" t="s">
        <v>37</v>
      </c>
      <c r="C28" s="71">
        <v>22</v>
      </c>
      <c r="D28" s="71">
        <v>22</v>
      </c>
      <c r="E28" s="71">
        <v>22</v>
      </c>
      <c r="F28" s="3"/>
      <c r="G28" s="3"/>
      <c r="H28" s="3"/>
      <c r="I28" s="3"/>
      <c r="J28" s="3"/>
      <c r="K28" s="3"/>
      <c r="L28" s="3"/>
    </row>
    <row r="29" spans="1:12" ht="20.25" customHeight="1">
      <c r="A29" s="24" t="s">
        <v>103</v>
      </c>
      <c r="B29" s="36" t="s">
        <v>38</v>
      </c>
      <c r="C29" s="71">
        <v>10</v>
      </c>
      <c r="D29" s="71">
        <v>10</v>
      </c>
      <c r="E29" s="71">
        <v>10</v>
      </c>
      <c r="F29" s="3"/>
      <c r="G29" s="3"/>
      <c r="H29" s="3"/>
      <c r="I29" s="3"/>
      <c r="J29" s="3"/>
      <c r="K29" s="3"/>
      <c r="L29" s="3"/>
    </row>
    <row r="30" spans="1:12" ht="15" customHeight="1">
      <c r="A30" s="23" t="s">
        <v>0</v>
      </c>
      <c r="B30" s="35" t="s">
        <v>39</v>
      </c>
      <c r="C30" s="68">
        <f>SUM(C31)</f>
        <v>647</v>
      </c>
      <c r="D30" s="68">
        <f>SUM(D31)</f>
        <v>647</v>
      </c>
      <c r="E30" s="68">
        <f>SUM(E31)</f>
        <v>647</v>
      </c>
      <c r="F30" s="3"/>
      <c r="G30" s="3"/>
      <c r="H30" s="3"/>
      <c r="I30" s="3"/>
      <c r="J30" s="3"/>
      <c r="K30" s="3"/>
      <c r="L30" s="3"/>
    </row>
    <row r="31" spans="1:12" ht="33" customHeight="1">
      <c r="A31" s="24" t="s">
        <v>13</v>
      </c>
      <c r="B31" s="36" t="s">
        <v>40</v>
      </c>
      <c r="C31" s="68">
        <f>SUM(C32:C33)</f>
        <v>647</v>
      </c>
      <c r="D31" s="68">
        <f>SUM(D32:D33)</f>
        <v>647</v>
      </c>
      <c r="E31" s="68">
        <f>SUM(E32:E33)</f>
        <v>647</v>
      </c>
      <c r="F31" s="3"/>
      <c r="G31" s="3"/>
      <c r="H31" s="3"/>
      <c r="I31" s="3"/>
      <c r="J31" s="3"/>
      <c r="K31" s="3"/>
      <c r="L31" s="3"/>
    </row>
    <row r="32" spans="1:12" ht="18" customHeight="1">
      <c r="A32" s="37" t="s">
        <v>99</v>
      </c>
      <c r="B32" s="36" t="s">
        <v>41</v>
      </c>
      <c r="C32" s="71">
        <v>497</v>
      </c>
      <c r="D32" s="71">
        <v>497</v>
      </c>
      <c r="E32" s="71">
        <v>497</v>
      </c>
      <c r="F32" s="3"/>
      <c r="G32" s="3"/>
      <c r="H32" s="3"/>
      <c r="I32" s="3"/>
      <c r="J32" s="3"/>
      <c r="K32" s="3"/>
      <c r="L32" s="3"/>
    </row>
    <row r="33" spans="1:12" ht="50.25" customHeight="1">
      <c r="A33" s="37" t="s">
        <v>101</v>
      </c>
      <c r="B33" s="36" t="s">
        <v>109</v>
      </c>
      <c r="C33" s="71">
        <v>150</v>
      </c>
      <c r="D33" s="71">
        <v>150</v>
      </c>
      <c r="E33" s="71">
        <v>150</v>
      </c>
      <c r="F33" s="3"/>
      <c r="G33" s="3"/>
      <c r="H33" s="3"/>
      <c r="I33" s="3"/>
      <c r="J33" s="3"/>
      <c r="K33" s="3"/>
      <c r="L33" s="3"/>
    </row>
    <row r="34" spans="1:12" ht="19.5" customHeight="1">
      <c r="A34" s="23" t="s">
        <v>24</v>
      </c>
      <c r="B34" s="39" t="s">
        <v>42</v>
      </c>
      <c r="C34" s="72">
        <f>SUM(C35)</f>
        <v>50</v>
      </c>
      <c r="D34" s="72">
        <f>SUM(D35)</f>
        <v>50</v>
      </c>
      <c r="E34" s="72">
        <f>SUM(E35)</f>
        <v>50</v>
      </c>
      <c r="F34" s="3"/>
      <c r="G34" s="3"/>
      <c r="H34" s="3"/>
      <c r="I34" s="3"/>
      <c r="J34" s="3"/>
      <c r="K34" s="3"/>
      <c r="L34" s="3"/>
    </row>
    <row r="35" spans="1:12" ht="18" customHeight="1">
      <c r="A35" s="24" t="s">
        <v>7</v>
      </c>
      <c r="B35" s="40" t="s">
        <v>43</v>
      </c>
      <c r="C35" s="73">
        <v>50</v>
      </c>
      <c r="D35" s="73">
        <v>50</v>
      </c>
      <c r="E35" s="73">
        <v>50</v>
      </c>
      <c r="F35" s="3"/>
      <c r="G35" s="3"/>
      <c r="H35" s="3"/>
      <c r="I35" s="3"/>
      <c r="J35" s="3"/>
      <c r="K35" s="3"/>
      <c r="L35" s="3"/>
    </row>
    <row r="36" spans="1:21" s="62" customFormat="1" ht="24" customHeight="1">
      <c r="A36" s="87" t="s">
        <v>135</v>
      </c>
      <c r="B36" s="63" t="s">
        <v>136</v>
      </c>
      <c r="C36" s="88">
        <f>C37</f>
        <v>5</v>
      </c>
      <c r="D36" s="88">
        <f>D37</f>
        <v>5</v>
      </c>
      <c r="E36" s="88">
        <f>E37</f>
        <v>5</v>
      </c>
      <c r="F36" s="89"/>
      <c r="G36" s="89"/>
      <c r="H36" s="89"/>
      <c r="I36" s="89"/>
      <c r="J36" s="89"/>
      <c r="K36" s="89"/>
      <c r="L36" s="89"/>
      <c r="M36" s="41"/>
      <c r="N36" s="41"/>
      <c r="O36" s="41"/>
      <c r="P36" s="41"/>
      <c r="Q36" s="41"/>
      <c r="R36" s="41"/>
      <c r="S36" s="41"/>
      <c r="T36" s="41"/>
      <c r="U36" s="41"/>
    </row>
    <row r="37" spans="1:12" ht="65.25" customHeight="1">
      <c r="A37" s="32" t="s">
        <v>152</v>
      </c>
      <c r="B37" s="36" t="s">
        <v>146</v>
      </c>
      <c r="C37" s="74">
        <v>5</v>
      </c>
      <c r="D37" s="74">
        <v>5</v>
      </c>
      <c r="E37" s="74">
        <v>5</v>
      </c>
      <c r="F37" s="3"/>
      <c r="G37" s="3"/>
      <c r="H37" s="3"/>
      <c r="I37" s="3"/>
      <c r="J37" s="3"/>
      <c r="K37" s="3"/>
      <c r="L37" s="3"/>
    </row>
    <row r="38" spans="1:12" ht="50.25" customHeight="1">
      <c r="A38" s="86" t="s">
        <v>145</v>
      </c>
      <c r="B38" s="36" t="s">
        <v>141</v>
      </c>
      <c r="C38" s="75"/>
      <c r="D38" s="75"/>
      <c r="E38" s="75"/>
      <c r="F38" s="3"/>
      <c r="G38" s="3"/>
      <c r="H38" s="3"/>
      <c r="I38" s="3"/>
      <c r="J38" s="3"/>
      <c r="K38" s="3"/>
      <c r="L38" s="3"/>
    </row>
    <row r="39" spans="1:12" ht="33.75" customHeight="1">
      <c r="A39" s="64" t="s">
        <v>144</v>
      </c>
      <c r="B39" s="36" t="s">
        <v>147</v>
      </c>
      <c r="C39" s="75"/>
      <c r="D39" s="75"/>
      <c r="E39" s="75"/>
      <c r="F39" s="3"/>
      <c r="G39" s="3"/>
      <c r="H39" s="3"/>
      <c r="I39" s="3"/>
      <c r="J39" s="3"/>
      <c r="K39" s="3"/>
      <c r="L39" s="3"/>
    </row>
    <row r="40" spans="1:12" ht="35.25" customHeight="1">
      <c r="A40" s="48" t="s">
        <v>139</v>
      </c>
      <c r="B40" s="36" t="s">
        <v>147</v>
      </c>
      <c r="C40" s="75"/>
      <c r="D40" s="75"/>
      <c r="E40" s="75"/>
      <c r="F40" s="3"/>
      <c r="G40" s="3"/>
      <c r="H40" s="3"/>
      <c r="I40" s="3"/>
      <c r="J40" s="3"/>
      <c r="K40" s="3"/>
      <c r="L40" s="3"/>
    </row>
    <row r="41" spans="1:12" ht="54" customHeight="1">
      <c r="A41" s="48" t="s">
        <v>140</v>
      </c>
      <c r="B41" s="36" t="s">
        <v>148</v>
      </c>
      <c r="C41" s="75"/>
      <c r="D41" s="75"/>
      <c r="E41" s="75"/>
      <c r="F41" s="3"/>
      <c r="G41" s="3"/>
      <c r="H41" s="3"/>
      <c r="I41" s="3"/>
      <c r="J41" s="3"/>
      <c r="K41" s="3"/>
      <c r="L41" s="3"/>
    </row>
    <row r="42" spans="1:12" ht="61.5" customHeight="1">
      <c r="A42" s="64" t="s">
        <v>149</v>
      </c>
      <c r="B42" s="36" t="s">
        <v>142</v>
      </c>
      <c r="C42" s="76"/>
      <c r="D42" s="76"/>
      <c r="E42" s="76"/>
      <c r="F42" s="3"/>
      <c r="G42" s="3"/>
      <c r="H42" s="3"/>
      <c r="I42" s="3"/>
      <c r="J42" s="3"/>
      <c r="K42" s="3"/>
      <c r="L42" s="3"/>
    </row>
    <row r="43" spans="1:12" ht="39.75" customHeight="1">
      <c r="A43" s="48" t="s">
        <v>139</v>
      </c>
      <c r="B43" s="36" t="s">
        <v>142</v>
      </c>
      <c r="C43" s="76"/>
      <c r="D43" s="76"/>
      <c r="E43" s="76"/>
      <c r="F43" s="3"/>
      <c r="G43" s="3"/>
      <c r="H43" s="3"/>
      <c r="I43" s="3"/>
      <c r="J43" s="3"/>
      <c r="K43" s="3"/>
      <c r="L43" s="3"/>
    </row>
    <row r="44" spans="1:12" ht="48.75" customHeight="1">
      <c r="A44" s="48" t="s">
        <v>140</v>
      </c>
      <c r="B44" s="36" t="s">
        <v>143</v>
      </c>
      <c r="C44" s="77"/>
      <c r="D44" s="77"/>
      <c r="E44" s="77"/>
      <c r="F44" s="3"/>
      <c r="G44" s="3"/>
      <c r="H44" s="3"/>
      <c r="I44" s="3"/>
      <c r="J44" s="3"/>
      <c r="K44" s="3"/>
      <c r="L44" s="3"/>
    </row>
    <row r="45" spans="1:12" ht="19.5" customHeight="1">
      <c r="A45" s="42" t="s">
        <v>2</v>
      </c>
      <c r="B45" s="49" t="s">
        <v>44</v>
      </c>
      <c r="C45" s="78">
        <f>SUM(C46)</f>
        <v>0</v>
      </c>
      <c r="D45" s="78">
        <f>SUM(D46)</f>
        <v>0</v>
      </c>
      <c r="E45" s="78">
        <f>SUM(E46)</f>
        <v>0</v>
      </c>
      <c r="F45" s="2"/>
      <c r="G45" s="2"/>
      <c r="H45" s="2"/>
      <c r="I45" s="2"/>
      <c r="J45" s="2"/>
      <c r="K45" s="2"/>
      <c r="L45" s="2"/>
    </row>
    <row r="46" spans="1:12" ht="49.5" customHeight="1">
      <c r="A46" s="43" t="s">
        <v>48</v>
      </c>
      <c r="B46" s="46" t="s">
        <v>47</v>
      </c>
      <c r="C46" s="79">
        <f>SUM(C47:C49)</f>
        <v>0</v>
      </c>
      <c r="D46" s="79">
        <f>SUM(D47:D49)</f>
        <v>0</v>
      </c>
      <c r="E46" s="79">
        <f>SUM(E47:E49)</f>
        <v>0</v>
      </c>
      <c r="F46" s="3"/>
      <c r="G46" s="3"/>
      <c r="H46" s="3"/>
      <c r="I46" s="3"/>
      <c r="J46" s="3"/>
      <c r="K46" s="3"/>
      <c r="L46" s="3"/>
    </row>
    <row r="47" spans="1:12" ht="30" customHeight="1">
      <c r="A47" s="29" t="s">
        <v>99</v>
      </c>
      <c r="B47" s="47" t="s">
        <v>46</v>
      </c>
      <c r="C47" s="80"/>
      <c r="D47" s="80"/>
      <c r="E47" s="80"/>
      <c r="F47" s="3"/>
      <c r="G47" s="3"/>
      <c r="H47" s="3"/>
      <c r="I47" s="3"/>
      <c r="J47" s="3"/>
      <c r="K47" s="3"/>
      <c r="L47" s="3"/>
    </row>
    <row r="48" spans="1:12" ht="62.25" customHeight="1">
      <c r="A48" s="29" t="s">
        <v>101</v>
      </c>
      <c r="B48" s="47" t="s">
        <v>111</v>
      </c>
      <c r="C48" s="80"/>
      <c r="D48" s="80"/>
      <c r="E48" s="80"/>
      <c r="F48" s="3"/>
      <c r="G48" s="3"/>
      <c r="H48" s="3"/>
      <c r="I48" s="3"/>
      <c r="J48" s="3"/>
      <c r="K48" s="3"/>
      <c r="L48" s="3"/>
    </row>
    <row r="49" spans="1:12" ht="25.5" customHeight="1" hidden="1">
      <c r="A49" s="44" t="s">
        <v>15</v>
      </c>
      <c r="B49" s="47" t="s">
        <v>45</v>
      </c>
      <c r="C49" s="80"/>
      <c r="D49" s="80"/>
      <c r="E49" s="80"/>
      <c r="F49" s="3"/>
      <c r="G49" s="3"/>
      <c r="H49" s="3"/>
      <c r="I49" s="3"/>
      <c r="J49" s="3"/>
      <c r="K49" s="3"/>
      <c r="L49" s="3"/>
    </row>
    <row r="50" spans="1:12" ht="15.75" hidden="1">
      <c r="A50" s="50" t="s">
        <v>5</v>
      </c>
      <c r="B50" s="51" t="s">
        <v>80</v>
      </c>
      <c r="C50" s="81">
        <f>SUM(C51,C55)</f>
        <v>0</v>
      </c>
      <c r="D50" s="81">
        <f>SUM(D51,D55)</f>
        <v>0</v>
      </c>
      <c r="E50" s="81">
        <f>SUM(E51,E55)</f>
        <v>0</v>
      </c>
      <c r="F50" s="2"/>
      <c r="G50" s="2"/>
      <c r="H50" s="2"/>
      <c r="I50" s="2"/>
      <c r="J50" s="2"/>
      <c r="K50" s="2"/>
      <c r="L50" s="2"/>
    </row>
    <row r="51" spans="1:12" ht="18" customHeight="1" hidden="1">
      <c r="A51" s="19" t="s">
        <v>90</v>
      </c>
      <c r="B51" s="46" t="s">
        <v>91</v>
      </c>
      <c r="C51" s="79">
        <f>SUM(C52)</f>
        <v>0</v>
      </c>
      <c r="D51" s="79">
        <f>SUM(D52)</f>
        <v>0</v>
      </c>
      <c r="E51" s="79">
        <f>SUM(E52)</f>
        <v>0</v>
      </c>
      <c r="F51" s="2"/>
      <c r="G51" s="2"/>
      <c r="H51" s="2"/>
      <c r="I51" s="2"/>
      <c r="J51" s="2"/>
      <c r="K51" s="2"/>
      <c r="L51" s="2"/>
    </row>
    <row r="52" spans="1:12" ht="31.5" hidden="1">
      <c r="A52" s="16" t="s">
        <v>25</v>
      </c>
      <c r="B52" s="46" t="s">
        <v>49</v>
      </c>
      <c r="C52" s="79">
        <f>SUM(C53:C54)</f>
        <v>0</v>
      </c>
      <c r="D52" s="79">
        <f>SUM(D53:D54)</f>
        <v>0</v>
      </c>
      <c r="E52" s="79">
        <f>SUM(E53:E54)</f>
        <v>0</v>
      </c>
      <c r="F52" s="2"/>
      <c r="G52" s="2"/>
      <c r="H52" s="2"/>
      <c r="I52" s="2"/>
      <c r="J52" s="2"/>
      <c r="K52" s="2"/>
      <c r="L52" s="2"/>
    </row>
    <row r="53" spans="1:12" ht="28.5" customHeight="1" hidden="1">
      <c r="A53" s="44" t="s">
        <v>15</v>
      </c>
      <c r="B53" s="47" t="s">
        <v>50</v>
      </c>
      <c r="C53" s="80"/>
      <c r="D53" s="80"/>
      <c r="E53" s="80"/>
      <c r="F53" s="2"/>
      <c r="G53" s="2"/>
      <c r="H53" s="2"/>
      <c r="I53" s="2"/>
      <c r="J53" s="2"/>
      <c r="K53" s="2"/>
      <c r="L53" s="2"/>
    </row>
    <row r="54" spans="1:12" ht="28.5" customHeight="1" hidden="1">
      <c r="A54" s="44" t="s">
        <v>104</v>
      </c>
      <c r="B54" s="47" t="s">
        <v>98</v>
      </c>
      <c r="C54" s="80"/>
      <c r="D54" s="80"/>
      <c r="E54" s="80"/>
      <c r="F54" s="2"/>
      <c r="G54" s="2"/>
      <c r="H54" s="2"/>
      <c r="I54" s="2"/>
      <c r="J54" s="2"/>
      <c r="K54" s="2"/>
      <c r="L54" s="2"/>
    </row>
    <row r="55" spans="1:12" ht="15.75" hidden="1">
      <c r="A55" s="43" t="s">
        <v>12</v>
      </c>
      <c r="B55" s="46" t="s">
        <v>53</v>
      </c>
      <c r="C55" s="82">
        <f aca="true" t="shared" si="0" ref="C55:E56">SUM(C56)</f>
        <v>0</v>
      </c>
      <c r="D55" s="82">
        <f t="shared" si="0"/>
        <v>0</v>
      </c>
      <c r="E55" s="82">
        <f t="shared" si="0"/>
        <v>0</v>
      </c>
      <c r="F55" s="3"/>
      <c r="G55" s="3"/>
      <c r="H55" s="3"/>
      <c r="I55" s="3"/>
      <c r="J55" s="3"/>
      <c r="K55" s="3"/>
      <c r="L55" s="3"/>
    </row>
    <row r="56" spans="1:12" ht="15.75" hidden="1">
      <c r="A56" s="43" t="s">
        <v>17</v>
      </c>
      <c r="B56" s="46" t="s">
        <v>52</v>
      </c>
      <c r="C56" s="82">
        <f t="shared" si="0"/>
        <v>0</v>
      </c>
      <c r="D56" s="82">
        <f t="shared" si="0"/>
        <v>0</v>
      </c>
      <c r="E56" s="82">
        <f t="shared" si="0"/>
        <v>0</v>
      </c>
      <c r="F56" s="3"/>
      <c r="G56" s="3"/>
      <c r="H56" s="3"/>
      <c r="I56" s="3"/>
      <c r="J56" s="3"/>
      <c r="K56" s="3"/>
      <c r="L56" s="3"/>
    </row>
    <row r="57" spans="1:12" ht="47.25" hidden="1">
      <c r="A57" s="44" t="s">
        <v>15</v>
      </c>
      <c r="B57" s="47" t="s">
        <v>51</v>
      </c>
      <c r="C57" s="80"/>
      <c r="D57" s="80"/>
      <c r="E57" s="80"/>
      <c r="F57" s="3"/>
      <c r="G57" s="3"/>
      <c r="H57" s="3"/>
      <c r="I57" s="3"/>
      <c r="J57" s="3"/>
      <c r="K57" s="3"/>
      <c r="L57" s="3"/>
    </row>
    <row r="58" spans="1:12" ht="15.75">
      <c r="A58" s="42" t="s">
        <v>1</v>
      </c>
      <c r="B58" s="49" t="s">
        <v>75</v>
      </c>
      <c r="C58" s="78">
        <f>SUM(C59,C65)</f>
        <v>2341</v>
      </c>
      <c r="D58" s="78">
        <f>SUM(D59,D65)</f>
        <v>1980</v>
      </c>
      <c r="E58" s="78">
        <f>SUM(E59,E65)</f>
        <v>2044</v>
      </c>
      <c r="F58" s="2"/>
      <c r="G58" s="2"/>
      <c r="H58" s="2"/>
      <c r="I58" s="2"/>
      <c r="J58" s="2"/>
      <c r="K58" s="2"/>
      <c r="L58" s="2"/>
    </row>
    <row r="59" spans="1:12" ht="15.75" customHeight="1" hidden="1">
      <c r="A59" s="15" t="s">
        <v>78</v>
      </c>
      <c r="B59" s="46" t="s">
        <v>79</v>
      </c>
      <c r="C59" s="79">
        <f>SUM(C60)</f>
        <v>0</v>
      </c>
      <c r="D59" s="79">
        <f>SUM(D60)</f>
        <v>0</v>
      </c>
      <c r="E59" s="79">
        <f>SUM(E60)</f>
        <v>0</v>
      </c>
      <c r="F59" s="3"/>
      <c r="G59" s="3"/>
      <c r="H59" s="3"/>
      <c r="I59" s="3"/>
      <c r="J59" s="3"/>
      <c r="K59" s="3"/>
      <c r="L59" s="3"/>
    </row>
    <row r="60" spans="1:12" ht="17.25" customHeight="1" hidden="1">
      <c r="A60" s="43" t="s">
        <v>26</v>
      </c>
      <c r="B60" s="46" t="s">
        <v>54</v>
      </c>
      <c r="C60" s="79">
        <f>SUM(C61:C64)</f>
        <v>0</v>
      </c>
      <c r="D60" s="79">
        <f>SUM(D61:D64)</f>
        <v>0</v>
      </c>
      <c r="E60" s="79">
        <f>SUM(E61:E64)</f>
        <v>0</v>
      </c>
      <c r="F60" s="3"/>
      <c r="G60" s="3"/>
      <c r="H60" s="3"/>
      <c r="I60" s="3"/>
      <c r="J60" s="3"/>
      <c r="K60" s="3"/>
      <c r="L60" s="3"/>
    </row>
    <row r="61" spans="1:12" ht="29.25" customHeight="1" hidden="1">
      <c r="A61" s="45" t="s">
        <v>14</v>
      </c>
      <c r="B61" s="47" t="s">
        <v>55</v>
      </c>
      <c r="C61" s="83"/>
      <c r="D61" s="83"/>
      <c r="E61" s="83"/>
      <c r="F61" s="3"/>
      <c r="G61" s="3"/>
      <c r="H61" s="3"/>
      <c r="I61" s="3"/>
      <c r="J61" s="3"/>
      <c r="K61" s="3"/>
      <c r="L61" s="3"/>
    </row>
    <row r="62" spans="1:12" ht="27" customHeight="1" hidden="1">
      <c r="A62" s="44" t="s">
        <v>15</v>
      </c>
      <c r="B62" s="47" t="s">
        <v>56</v>
      </c>
      <c r="C62" s="80"/>
      <c r="D62" s="80"/>
      <c r="E62" s="80"/>
      <c r="F62" s="3"/>
      <c r="G62" s="3"/>
      <c r="H62" s="3"/>
      <c r="I62" s="3"/>
      <c r="J62" s="3"/>
      <c r="K62" s="3"/>
      <c r="L62" s="3"/>
    </row>
    <row r="63" spans="1:12" ht="13.5" customHeight="1" hidden="1">
      <c r="A63" s="44" t="s">
        <v>6</v>
      </c>
      <c r="B63" s="47" t="s">
        <v>57</v>
      </c>
      <c r="C63" s="80"/>
      <c r="D63" s="80"/>
      <c r="E63" s="80"/>
      <c r="F63" s="3"/>
      <c r="G63" s="3"/>
      <c r="H63" s="3"/>
      <c r="I63" s="3"/>
      <c r="J63" s="3"/>
      <c r="K63" s="3"/>
      <c r="L63" s="3"/>
    </row>
    <row r="64" spans="1:12" ht="13.5" customHeight="1" hidden="1">
      <c r="A64" s="44" t="s">
        <v>103</v>
      </c>
      <c r="B64" s="47" t="s">
        <v>112</v>
      </c>
      <c r="C64" s="80"/>
      <c r="D64" s="80"/>
      <c r="E64" s="80"/>
      <c r="F64" s="3"/>
      <c r="G64" s="3"/>
      <c r="H64" s="3"/>
      <c r="I64" s="3"/>
      <c r="J64" s="3"/>
      <c r="K64" s="3"/>
      <c r="L64" s="3"/>
    </row>
    <row r="65" spans="1:12" ht="15.75">
      <c r="A65" s="43" t="s">
        <v>18</v>
      </c>
      <c r="B65" s="46" t="s">
        <v>93</v>
      </c>
      <c r="C65" s="79">
        <f>SUM(C66,C70,C72)</f>
        <v>2341</v>
      </c>
      <c r="D65" s="79">
        <f>SUM(D66,D70,D72)</f>
        <v>1980</v>
      </c>
      <c r="E65" s="79">
        <f>SUM(E66,E70,E72)</f>
        <v>2044</v>
      </c>
      <c r="F65" s="3"/>
      <c r="G65" s="3"/>
      <c r="H65" s="3"/>
      <c r="I65" s="3"/>
      <c r="J65" s="3"/>
      <c r="K65" s="3"/>
      <c r="L65" s="3"/>
    </row>
    <row r="66" spans="1:12" ht="31.5">
      <c r="A66" s="52" t="s">
        <v>19</v>
      </c>
      <c r="B66" s="46" t="s">
        <v>58</v>
      </c>
      <c r="C66" s="79">
        <f>SUM(C67:C69)</f>
        <v>1984</v>
      </c>
      <c r="D66" s="79">
        <f>SUM(D67:D69)</f>
        <v>1623</v>
      </c>
      <c r="E66" s="79">
        <f>SUM(E67:E69)</f>
        <v>1687</v>
      </c>
      <c r="F66" s="3"/>
      <c r="G66" s="3"/>
      <c r="H66" s="3"/>
      <c r="I66" s="3"/>
      <c r="J66" s="3"/>
      <c r="K66" s="3"/>
      <c r="L66" s="3"/>
    </row>
    <row r="67" spans="1:12" ht="49.5" customHeight="1">
      <c r="A67" s="44" t="s">
        <v>15</v>
      </c>
      <c r="B67" s="47" t="s">
        <v>59</v>
      </c>
      <c r="C67" s="80">
        <v>1984</v>
      </c>
      <c r="D67" s="80">
        <v>1623</v>
      </c>
      <c r="E67" s="80">
        <v>1687</v>
      </c>
      <c r="F67" s="3"/>
      <c r="G67" s="3"/>
      <c r="H67" s="3"/>
      <c r="I67" s="3"/>
      <c r="J67" s="3"/>
      <c r="K67" s="3"/>
      <c r="L67" s="3"/>
    </row>
    <row r="68" spans="1:12" ht="18" customHeight="1" hidden="1">
      <c r="A68" s="44" t="s">
        <v>6</v>
      </c>
      <c r="B68" s="47" t="s">
        <v>113</v>
      </c>
      <c r="C68" s="80"/>
      <c r="D68" s="80"/>
      <c r="E68" s="80"/>
      <c r="F68" s="3"/>
      <c r="G68" s="3"/>
      <c r="H68" s="3"/>
      <c r="I68" s="3"/>
      <c r="J68" s="3"/>
      <c r="K68" s="3"/>
      <c r="L68" s="3"/>
    </row>
    <row r="69" spans="1:12" ht="18.75" customHeight="1" hidden="1">
      <c r="A69" s="44" t="s">
        <v>103</v>
      </c>
      <c r="B69" s="47" t="s">
        <v>61</v>
      </c>
      <c r="C69" s="80"/>
      <c r="D69" s="80"/>
      <c r="E69" s="80"/>
      <c r="F69" s="3"/>
      <c r="G69" s="3"/>
      <c r="H69" s="3"/>
      <c r="I69" s="3"/>
      <c r="J69" s="3"/>
      <c r="K69" s="3"/>
      <c r="L69" s="3"/>
    </row>
    <row r="70" spans="1:12" ht="15.75">
      <c r="A70" s="52" t="s">
        <v>9</v>
      </c>
      <c r="B70" s="46" t="s">
        <v>60</v>
      </c>
      <c r="C70" s="79">
        <f>SUM(C71)</f>
        <v>357</v>
      </c>
      <c r="D70" s="79">
        <f>SUM(D71)</f>
        <v>357</v>
      </c>
      <c r="E70" s="79">
        <f>SUM(E71)</f>
        <v>357</v>
      </c>
      <c r="F70" s="4"/>
      <c r="G70" s="4"/>
      <c r="H70" s="4"/>
      <c r="I70" s="4"/>
      <c r="J70" s="4"/>
      <c r="K70" s="4"/>
      <c r="L70" s="4"/>
    </row>
    <row r="71" spans="1:12" ht="49.5" customHeight="1">
      <c r="A71" s="44" t="s">
        <v>15</v>
      </c>
      <c r="B71" s="47" t="s">
        <v>133</v>
      </c>
      <c r="C71" s="80">
        <v>357</v>
      </c>
      <c r="D71" s="80">
        <v>357</v>
      </c>
      <c r="E71" s="80">
        <v>357</v>
      </c>
      <c r="F71" s="4"/>
      <c r="G71" s="4"/>
      <c r="H71" s="4"/>
      <c r="I71" s="4"/>
      <c r="J71" s="4"/>
      <c r="K71" s="4"/>
      <c r="L71" s="4"/>
    </row>
    <row r="72" spans="1:21" s="22" customFormat="1" ht="31.5" hidden="1">
      <c r="A72" s="26" t="s">
        <v>92</v>
      </c>
      <c r="B72" s="46" t="s">
        <v>94</v>
      </c>
      <c r="C72" s="82">
        <f>SUM(C73:C77)</f>
        <v>0</v>
      </c>
      <c r="D72" s="82">
        <f>SUM(D73:D77)</f>
        <v>0</v>
      </c>
      <c r="E72" s="82">
        <f>SUM(E73:E77)</f>
        <v>0</v>
      </c>
      <c r="F72" s="20"/>
      <c r="G72" s="20"/>
      <c r="H72" s="20"/>
      <c r="I72" s="20"/>
      <c r="J72" s="20"/>
      <c r="K72" s="20"/>
      <c r="L72" s="20"/>
      <c r="M72" s="21"/>
      <c r="N72" s="21"/>
      <c r="O72" s="21"/>
      <c r="P72" s="21"/>
      <c r="Q72" s="21"/>
      <c r="R72" s="21"/>
      <c r="S72" s="21"/>
      <c r="T72" s="21"/>
      <c r="U72" s="21"/>
    </row>
    <row r="73" spans="1:12" ht="15.75" hidden="1">
      <c r="A73" s="44" t="s">
        <v>105</v>
      </c>
      <c r="B73" s="47" t="s">
        <v>95</v>
      </c>
      <c r="C73" s="80"/>
      <c r="D73" s="80"/>
      <c r="E73" s="80"/>
      <c r="F73" s="4"/>
      <c r="G73" s="4"/>
      <c r="H73" s="4"/>
      <c r="I73" s="4"/>
      <c r="J73" s="4"/>
      <c r="K73" s="4"/>
      <c r="L73" s="4"/>
    </row>
    <row r="74" spans="1:12" ht="31.5" customHeight="1" hidden="1">
      <c r="A74" s="44" t="s">
        <v>106</v>
      </c>
      <c r="B74" s="47" t="s">
        <v>107</v>
      </c>
      <c r="C74" s="80"/>
      <c r="D74" s="80"/>
      <c r="E74" s="80"/>
      <c r="F74" s="4"/>
      <c r="G74" s="4"/>
      <c r="H74" s="4"/>
      <c r="I74" s="4"/>
      <c r="J74" s="4"/>
      <c r="K74" s="4"/>
      <c r="L74" s="4"/>
    </row>
    <row r="75" spans="1:12" ht="47.25" hidden="1">
      <c r="A75" s="44" t="s">
        <v>15</v>
      </c>
      <c r="B75" s="47" t="s">
        <v>96</v>
      </c>
      <c r="C75" s="80"/>
      <c r="D75" s="80"/>
      <c r="E75" s="80"/>
      <c r="F75" s="4"/>
      <c r="G75" s="4"/>
      <c r="H75" s="4"/>
      <c r="I75" s="4"/>
      <c r="J75" s="4"/>
      <c r="K75" s="4"/>
      <c r="L75" s="4"/>
    </row>
    <row r="76" spans="1:12" ht="31.5" hidden="1">
      <c r="A76" s="44" t="s">
        <v>6</v>
      </c>
      <c r="B76" s="47" t="s">
        <v>114</v>
      </c>
      <c r="C76" s="80"/>
      <c r="D76" s="80"/>
      <c r="E76" s="80"/>
      <c r="F76" s="4"/>
      <c r="G76" s="4"/>
      <c r="H76" s="4"/>
      <c r="I76" s="4"/>
      <c r="J76" s="4"/>
      <c r="K76" s="4"/>
      <c r="L76" s="4"/>
    </row>
    <row r="77" spans="1:12" ht="15.75" hidden="1">
      <c r="A77" s="44" t="s">
        <v>103</v>
      </c>
      <c r="B77" s="47" t="s">
        <v>97</v>
      </c>
      <c r="C77" s="80"/>
      <c r="D77" s="80"/>
      <c r="E77" s="80"/>
      <c r="F77" s="4"/>
      <c r="G77" s="4"/>
      <c r="H77" s="4"/>
      <c r="I77" s="4"/>
      <c r="J77" s="4"/>
      <c r="K77" s="4"/>
      <c r="L77" s="4"/>
    </row>
    <row r="78" spans="1:12" ht="15.75" hidden="1">
      <c r="A78" s="53" t="s">
        <v>76</v>
      </c>
      <c r="B78" s="51" t="s">
        <v>77</v>
      </c>
      <c r="C78" s="84">
        <f aca="true" t="shared" si="1" ref="C78:E80">SUM(C79)</f>
        <v>0</v>
      </c>
      <c r="D78" s="84">
        <f t="shared" si="1"/>
        <v>0</v>
      </c>
      <c r="E78" s="84">
        <f t="shared" si="1"/>
        <v>0</v>
      </c>
      <c r="F78" s="4"/>
      <c r="G78" s="4"/>
      <c r="H78" s="4"/>
      <c r="I78" s="4"/>
      <c r="J78" s="4"/>
      <c r="K78" s="4"/>
      <c r="L78" s="4"/>
    </row>
    <row r="79" spans="1:12" ht="15.75" hidden="1">
      <c r="A79" s="26" t="s">
        <v>81</v>
      </c>
      <c r="B79" s="46" t="s">
        <v>82</v>
      </c>
      <c r="C79" s="82">
        <f t="shared" si="1"/>
        <v>0</v>
      </c>
      <c r="D79" s="82">
        <f t="shared" si="1"/>
        <v>0</v>
      </c>
      <c r="E79" s="82">
        <f t="shared" si="1"/>
        <v>0</v>
      </c>
      <c r="F79" s="4"/>
      <c r="G79" s="4"/>
      <c r="H79" s="4"/>
      <c r="I79" s="4"/>
      <c r="J79" s="4"/>
      <c r="K79" s="4"/>
      <c r="L79" s="4"/>
    </row>
    <row r="80" spans="1:12" ht="15.75" hidden="1">
      <c r="A80" s="15" t="s">
        <v>83</v>
      </c>
      <c r="B80" s="46" t="s">
        <v>84</v>
      </c>
      <c r="C80" s="82">
        <f t="shared" si="1"/>
        <v>0</v>
      </c>
      <c r="D80" s="82">
        <f t="shared" si="1"/>
        <v>0</v>
      </c>
      <c r="E80" s="82">
        <f t="shared" si="1"/>
        <v>0</v>
      </c>
      <c r="F80" s="4"/>
      <c r="G80" s="4"/>
      <c r="H80" s="4"/>
      <c r="I80" s="4"/>
      <c r="J80" s="4"/>
      <c r="K80" s="4"/>
      <c r="L80" s="4"/>
    </row>
    <row r="81" spans="1:12" ht="47.25" hidden="1">
      <c r="A81" s="44" t="s">
        <v>15</v>
      </c>
      <c r="B81" s="47" t="s">
        <v>85</v>
      </c>
      <c r="C81" s="80"/>
      <c r="D81" s="80"/>
      <c r="E81" s="80"/>
      <c r="F81" s="4"/>
      <c r="G81" s="4"/>
      <c r="H81" s="4"/>
      <c r="I81" s="4"/>
      <c r="J81" s="4"/>
      <c r="K81" s="4"/>
      <c r="L81" s="4"/>
    </row>
    <row r="82" spans="1:12" ht="15.75" hidden="1">
      <c r="A82" s="50" t="s">
        <v>108</v>
      </c>
      <c r="B82" s="51" t="s">
        <v>62</v>
      </c>
      <c r="C82" s="81">
        <f>SUM(C83)</f>
        <v>0</v>
      </c>
      <c r="D82" s="81">
        <f>SUM(D83)</f>
        <v>0</v>
      </c>
      <c r="E82" s="81">
        <f>SUM(E83)</f>
        <v>0</v>
      </c>
      <c r="F82" s="2"/>
      <c r="G82" s="2"/>
      <c r="H82" s="2"/>
      <c r="I82" s="2"/>
      <c r="J82" s="2"/>
      <c r="K82" s="2"/>
      <c r="L82" s="2"/>
    </row>
    <row r="83" spans="1:12" ht="16.5" customHeight="1" hidden="1">
      <c r="A83" s="43" t="s">
        <v>20</v>
      </c>
      <c r="B83" s="46" t="s">
        <v>67</v>
      </c>
      <c r="C83" s="79">
        <f>SUM(C84,C89)</f>
        <v>0</v>
      </c>
      <c r="D83" s="79">
        <f>SUM(D84,D89)</f>
        <v>0</v>
      </c>
      <c r="E83" s="79">
        <f>SUM(E84,E89)</f>
        <v>0</v>
      </c>
      <c r="F83" s="2"/>
      <c r="G83" s="2"/>
      <c r="H83" s="2"/>
      <c r="I83" s="2"/>
      <c r="J83" s="2"/>
      <c r="K83" s="2"/>
      <c r="L83" s="2"/>
    </row>
    <row r="84" spans="1:12" ht="48" customHeight="1" hidden="1">
      <c r="A84" s="27" t="s">
        <v>21</v>
      </c>
      <c r="B84" s="46" t="s">
        <v>66</v>
      </c>
      <c r="C84" s="79">
        <f>C85</f>
        <v>0</v>
      </c>
      <c r="D84" s="79">
        <f>D85</f>
        <v>0</v>
      </c>
      <c r="E84" s="79">
        <f>E85</f>
        <v>0</v>
      </c>
      <c r="F84" s="2"/>
      <c r="G84" s="2"/>
      <c r="H84" s="2"/>
      <c r="I84" s="2"/>
      <c r="J84" s="2"/>
      <c r="K84" s="2"/>
      <c r="L84" s="2"/>
    </row>
    <row r="85" spans="1:12" ht="33.75" customHeight="1" hidden="1">
      <c r="A85" s="54" t="s">
        <v>23</v>
      </c>
      <c r="B85" s="46" t="s">
        <v>65</v>
      </c>
      <c r="C85" s="79">
        <f>SUM(C86:C88)</f>
        <v>0</v>
      </c>
      <c r="D85" s="79">
        <f>SUM(D86:D88)</f>
        <v>0</v>
      </c>
      <c r="E85" s="79">
        <f>SUM(E86:E88)</f>
        <v>0</v>
      </c>
      <c r="F85" s="2"/>
      <c r="G85" s="2"/>
      <c r="H85" s="2"/>
      <c r="I85" s="2"/>
      <c r="J85" s="2"/>
      <c r="K85" s="2"/>
      <c r="L85" s="2"/>
    </row>
    <row r="86" spans="1:12" ht="15.75" hidden="1">
      <c r="A86" s="44" t="s">
        <v>105</v>
      </c>
      <c r="B86" s="47" t="s">
        <v>64</v>
      </c>
      <c r="C86" s="83"/>
      <c r="D86" s="83"/>
      <c r="E86" s="83"/>
      <c r="F86" s="2"/>
      <c r="G86" s="2"/>
      <c r="H86" s="2"/>
      <c r="I86" s="2"/>
      <c r="J86" s="2"/>
      <c r="K86" s="2"/>
      <c r="L86" s="2"/>
    </row>
    <row r="87" spans="1:12" ht="63" hidden="1">
      <c r="A87" s="44" t="s">
        <v>106</v>
      </c>
      <c r="B87" s="47" t="s">
        <v>110</v>
      </c>
      <c r="C87" s="83"/>
      <c r="D87" s="83"/>
      <c r="E87" s="83"/>
      <c r="F87" s="2"/>
      <c r="G87" s="2"/>
      <c r="H87" s="2"/>
      <c r="I87" s="2"/>
      <c r="J87" s="2"/>
      <c r="K87" s="2"/>
      <c r="L87" s="2"/>
    </row>
    <row r="88" spans="1:12" ht="47.25" hidden="1">
      <c r="A88" s="44" t="s">
        <v>15</v>
      </c>
      <c r="B88" s="47" t="s">
        <v>63</v>
      </c>
      <c r="C88" s="83"/>
      <c r="D88" s="83"/>
      <c r="E88" s="83"/>
      <c r="F88" s="4"/>
      <c r="G88" s="4"/>
      <c r="H88" s="4"/>
      <c r="I88" s="4"/>
      <c r="J88" s="4"/>
      <c r="K88" s="4"/>
      <c r="L88" s="4"/>
    </row>
    <row r="89" spans="1:21" s="10" customFormat="1" ht="31.5" hidden="1">
      <c r="A89" s="26" t="s">
        <v>22</v>
      </c>
      <c r="B89" s="46" t="s">
        <v>68</v>
      </c>
      <c r="C89" s="79">
        <f>SUM(C90:C92)</f>
        <v>0</v>
      </c>
      <c r="D89" s="79">
        <f>SUM(D90:D92)</f>
        <v>0</v>
      </c>
      <c r="E89" s="79">
        <f>SUM(E90:E92)</f>
        <v>0</v>
      </c>
      <c r="F89" s="8"/>
      <c r="G89" s="8"/>
      <c r="H89" s="8"/>
      <c r="I89" s="8"/>
      <c r="J89" s="8"/>
      <c r="K89" s="8"/>
      <c r="L89" s="8"/>
      <c r="M89" s="9"/>
      <c r="N89" s="9"/>
      <c r="O89" s="9"/>
      <c r="P89" s="9"/>
      <c r="Q89" s="9"/>
      <c r="R89" s="9"/>
      <c r="S89" s="9"/>
      <c r="T89" s="9"/>
      <c r="U89" s="9"/>
    </row>
    <row r="90" spans="1:12" ht="25.5" customHeight="1" hidden="1">
      <c r="A90" s="44" t="s">
        <v>15</v>
      </c>
      <c r="B90" s="47" t="s">
        <v>69</v>
      </c>
      <c r="C90" s="80"/>
      <c r="D90" s="80"/>
      <c r="E90" s="80"/>
      <c r="F90" s="4"/>
      <c r="G90" s="4"/>
      <c r="H90" s="4"/>
      <c r="I90" s="4"/>
      <c r="J90" s="4"/>
      <c r="K90" s="4"/>
      <c r="L90" s="4"/>
    </row>
    <row r="91" spans="1:12" ht="15.75" customHeight="1" hidden="1">
      <c r="A91" s="44" t="s">
        <v>6</v>
      </c>
      <c r="B91" s="47" t="s">
        <v>70</v>
      </c>
      <c r="C91" s="80"/>
      <c r="D91" s="80"/>
      <c r="E91" s="80"/>
      <c r="F91" s="4"/>
      <c r="G91" s="4"/>
      <c r="H91" s="4"/>
      <c r="I91" s="4"/>
      <c r="J91" s="4"/>
      <c r="K91" s="4"/>
      <c r="L91" s="4"/>
    </row>
    <row r="92" spans="1:12" ht="15.75" hidden="1">
      <c r="A92" s="44" t="s">
        <v>103</v>
      </c>
      <c r="B92" s="47" t="s">
        <v>71</v>
      </c>
      <c r="C92" s="80"/>
      <c r="D92" s="80"/>
      <c r="E92" s="80"/>
      <c r="F92" s="4"/>
      <c r="G92" s="4"/>
      <c r="H92" s="4"/>
      <c r="I92" s="4"/>
      <c r="J92" s="4"/>
      <c r="K92" s="4"/>
      <c r="L92" s="4"/>
    </row>
    <row r="93" spans="1:12" ht="15.75" hidden="1">
      <c r="A93" s="55" t="s">
        <v>10</v>
      </c>
      <c r="B93" s="49" t="s">
        <v>72</v>
      </c>
      <c r="C93" s="78">
        <f aca="true" t="shared" si="2" ref="C93:E96">SUM(C94)</f>
        <v>0</v>
      </c>
      <c r="D93" s="78">
        <f t="shared" si="2"/>
        <v>0</v>
      </c>
      <c r="E93" s="78">
        <f t="shared" si="2"/>
        <v>0</v>
      </c>
      <c r="F93" s="4"/>
      <c r="G93" s="4"/>
      <c r="H93" s="4"/>
      <c r="I93" s="4"/>
      <c r="J93" s="4"/>
      <c r="K93" s="4"/>
      <c r="L93" s="4"/>
    </row>
    <row r="94" spans="1:12" ht="18" customHeight="1" hidden="1">
      <c r="A94" s="26" t="s">
        <v>11</v>
      </c>
      <c r="B94" s="46" t="s">
        <v>73</v>
      </c>
      <c r="C94" s="79">
        <f t="shared" si="2"/>
        <v>0</v>
      </c>
      <c r="D94" s="79">
        <f t="shared" si="2"/>
        <v>0</v>
      </c>
      <c r="E94" s="79">
        <f t="shared" si="2"/>
        <v>0</v>
      </c>
      <c r="F94" s="4"/>
      <c r="G94" s="4"/>
      <c r="H94" s="4"/>
      <c r="I94" s="4"/>
      <c r="J94" s="4"/>
      <c r="K94" s="4"/>
      <c r="L94" s="4"/>
    </row>
    <row r="95" spans="1:12" ht="34.5" customHeight="1" hidden="1">
      <c r="A95" s="44" t="s">
        <v>104</v>
      </c>
      <c r="B95" s="47" t="s">
        <v>74</v>
      </c>
      <c r="C95" s="80"/>
      <c r="D95" s="80"/>
      <c r="E95" s="80"/>
      <c r="F95" s="4"/>
      <c r="G95" s="4"/>
      <c r="H95" s="4"/>
      <c r="I95" s="4"/>
      <c r="J95" s="4"/>
      <c r="K95" s="4"/>
      <c r="L95" s="4"/>
    </row>
    <row r="96" spans="1:12" ht="34.5" customHeight="1" hidden="1">
      <c r="A96" s="55" t="s">
        <v>122</v>
      </c>
      <c r="B96" s="49" t="s">
        <v>129</v>
      </c>
      <c r="C96" s="78">
        <f t="shared" si="2"/>
        <v>0</v>
      </c>
      <c r="D96" s="78">
        <f t="shared" si="2"/>
        <v>0</v>
      </c>
      <c r="E96" s="78">
        <f t="shared" si="2"/>
        <v>0</v>
      </c>
      <c r="F96" s="4"/>
      <c r="G96" s="4"/>
      <c r="H96" s="4"/>
      <c r="I96" s="4"/>
      <c r="J96" s="4"/>
      <c r="K96" s="4"/>
      <c r="L96" s="4"/>
    </row>
    <row r="97" spans="1:12" ht="18.75" customHeight="1" hidden="1">
      <c r="A97" s="54" t="s">
        <v>123</v>
      </c>
      <c r="B97" s="56" t="s">
        <v>130</v>
      </c>
      <c r="C97" s="82">
        <f>C98</f>
        <v>0</v>
      </c>
      <c r="D97" s="82"/>
      <c r="E97" s="82"/>
      <c r="F97" s="4"/>
      <c r="G97" s="4"/>
      <c r="H97" s="4"/>
      <c r="I97" s="4"/>
      <c r="J97" s="4"/>
      <c r="K97" s="4"/>
      <c r="L97" s="4"/>
    </row>
    <row r="98" spans="1:12" ht="18.75" customHeight="1" hidden="1">
      <c r="A98" s="26" t="s">
        <v>124</v>
      </c>
      <c r="B98" s="56" t="s">
        <v>128</v>
      </c>
      <c r="C98" s="80">
        <f>C99</f>
        <v>0</v>
      </c>
      <c r="D98" s="80"/>
      <c r="E98" s="80"/>
      <c r="F98" s="4"/>
      <c r="G98" s="4"/>
      <c r="H98" s="4"/>
      <c r="I98" s="4"/>
      <c r="J98" s="4"/>
      <c r="K98" s="4"/>
      <c r="L98" s="4"/>
    </row>
    <row r="99" spans="1:12" ht="29.25" customHeight="1" hidden="1">
      <c r="A99" s="44" t="s">
        <v>126</v>
      </c>
      <c r="B99" s="57" t="s">
        <v>128</v>
      </c>
      <c r="C99" s="80">
        <f>C100</f>
        <v>0</v>
      </c>
      <c r="D99" s="80"/>
      <c r="E99" s="80"/>
      <c r="F99" s="4"/>
      <c r="G99" s="4"/>
      <c r="H99" s="4"/>
      <c r="I99" s="4"/>
      <c r="J99" s="4"/>
      <c r="K99" s="4"/>
      <c r="L99" s="4"/>
    </row>
    <row r="100" spans="1:12" ht="18" customHeight="1" hidden="1">
      <c r="A100" s="29" t="s">
        <v>125</v>
      </c>
      <c r="B100" s="57" t="s">
        <v>128</v>
      </c>
      <c r="C100" s="80">
        <f>C101</f>
        <v>0</v>
      </c>
      <c r="D100" s="80"/>
      <c r="E100" s="80"/>
      <c r="F100" s="4"/>
      <c r="G100" s="4"/>
      <c r="H100" s="4"/>
      <c r="I100" s="4"/>
      <c r="J100" s="4"/>
      <c r="K100" s="4"/>
      <c r="L100" s="4"/>
    </row>
    <row r="101" spans="1:12" ht="15" customHeight="1" hidden="1">
      <c r="A101" s="30" t="s">
        <v>127</v>
      </c>
      <c r="B101" s="57" t="s">
        <v>128</v>
      </c>
      <c r="C101" s="80"/>
      <c r="D101" s="80"/>
      <c r="E101" s="80"/>
      <c r="F101" s="4"/>
      <c r="G101" s="4"/>
      <c r="H101" s="4"/>
      <c r="I101" s="4"/>
      <c r="J101" s="4"/>
      <c r="K101" s="4"/>
      <c r="L101" s="4"/>
    </row>
    <row r="102" spans="1:12" ht="18" customHeight="1">
      <c r="A102" s="58" t="s">
        <v>116</v>
      </c>
      <c r="B102" s="59"/>
      <c r="C102" s="85"/>
      <c r="D102" s="85">
        <v>125</v>
      </c>
      <c r="E102" s="85">
        <v>260</v>
      </c>
      <c r="F102" s="4"/>
      <c r="G102" s="4"/>
      <c r="H102" s="4"/>
      <c r="I102" s="4"/>
      <c r="J102" s="4"/>
      <c r="K102" s="4"/>
      <c r="L102" s="4"/>
    </row>
    <row r="103" spans="1:21" s="62" customFormat="1" ht="17.25" customHeight="1">
      <c r="A103" s="60" t="s">
        <v>4</v>
      </c>
      <c r="B103" s="46"/>
      <c r="C103" s="79">
        <f>SUM(C16,C36,C45,C50,C58,C78,C82,C93,C96,C102)</f>
        <v>5245</v>
      </c>
      <c r="D103" s="79">
        <f>SUM(D16,D36,D45,D50,D58,D78,D82,D93,D96,D102)</f>
        <v>5009</v>
      </c>
      <c r="E103" s="79">
        <f>SUM(E16,E36,E45,E50,E58,E78,E82,E93,E96,E102)</f>
        <v>5208</v>
      </c>
      <c r="F103" s="61"/>
      <c r="G103" s="61"/>
      <c r="H103" s="61"/>
      <c r="I103" s="61"/>
      <c r="J103" s="61"/>
      <c r="K103" s="61"/>
      <c r="L103" s="61"/>
      <c r="M103" s="41"/>
      <c r="N103" s="41"/>
      <c r="O103" s="41"/>
      <c r="P103" s="41"/>
      <c r="Q103" s="41"/>
      <c r="R103" s="41"/>
      <c r="S103" s="41"/>
      <c r="T103" s="41"/>
      <c r="U103" s="41"/>
    </row>
  </sheetData>
  <sheetProtection/>
  <mergeCells count="12">
    <mergeCell ref="D1:E1"/>
    <mergeCell ref="A7:E7"/>
    <mergeCell ref="A2:E2"/>
    <mergeCell ref="A3:E3"/>
    <mergeCell ref="A4:E4"/>
    <mergeCell ref="A5:E6"/>
    <mergeCell ref="A14:A15"/>
    <mergeCell ref="B14:B15"/>
    <mergeCell ref="A8:E8"/>
    <mergeCell ref="A9:E9"/>
    <mergeCell ref="A13:C13"/>
    <mergeCell ref="A10:E11"/>
  </mergeCells>
  <printOptions/>
  <pageMargins left="0.984251968503937" right="0.3937007874015748" top="0.1968503937007874" bottom="0.15748031496062992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478</dc:creator>
  <cp:keywords/>
  <dc:description/>
  <cp:lastModifiedBy>Пользователь</cp:lastModifiedBy>
  <cp:lastPrinted>2023-01-11T07:42:16Z</cp:lastPrinted>
  <dcterms:created xsi:type="dcterms:W3CDTF">2012-01-20T22:15:59Z</dcterms:created>
  <dcterms:modified xsi:type="dcterms:W3CDTF">2023-01-23T13:34:34Z</dcterms:modified>
  <cp:category/>
  <cp:version/>
  <cp:contentType/>
  <cp:contentStatus/>
</cp:coreProperties>
</file>